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1325" windowHeight="6135" activeTab="0"/>
  </bookViews>
  <sheets>
    <sheet name="лист 1" sheetId="1" r:id="rId1"/>
    <sheet name="Лист2" sheetId="2" r:id="rId2"/>
    <sheet name="Лист3" sheetId="3" r:id="rId3"/>
  </sheets>
  <definedNames>
    <definedName name="_xlnm.Print_Area" localSheetId="0">'лист 1'!$A$1:$C$36</definedName>
  </definedNames>
  <calcPr fullCalcOnLoad="1"/>
</workbook>
</file>

<file path=xl/sharedStrings.xml><?xml version="1.0" encoding="utf-8"?>
<sst xmlns="http://schemas.openxmlformats.org/spreadsheetml/2006/main" count="60" uniqueCount="60">
  <si>
    <t>тысяч рублей</t>
  </si>
  <si>
    <t>Наименование показателя</t>
  </si>
  <si>
    <t>Код показателя</t>
  </si>
  <si>
    <t>х</t>
  </si>
  <si>
    <t xml:space="preserve">     в том числе:</t>
  </si>
  <si>
    <t xml:space="preserve"> Кредиты кредитных организаций в валюте Российской Федерации</t>
  </si>
  <si>
    <t xml:space="preserve"> 000 0102000000 0000 000</t>
  </si>
  <si>
    <t xml:space="preserve"> Получение кредитов от кредитных организаций в валюте Российской Федерации</t>
  </si>
  <si>
    <t xml:space="preserve"> 000 0102000000 0000 700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</si>
  <si>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</si>
  <si>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</si>
  <si>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</si>
  <si>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</si>
  <si>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</si>
  <si>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</si>
  <si>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</si>
  <si>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</si>
  <si>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</si>
  <si>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</si>
  <si>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Иные источники внутреннего финансирования дефицитов бюджетов</t>
  </si>
  <si>
    <t xml:space="preserve"> 000 0106000000 0000 000</t>
  </si>
  <si>
    <t xml:space="preserve"> Бюджетные кредиты, предоставленные внутри страны в валюте Российской Федерации</t>
  </si>
  <si>
    <t xml:space="preserve"> 000 0106050000 0000 000</t>
  </si>
  <si>
    <t xml:space="preserve"> Предоставление бюджетных кредитов внутри страны в валюте Российской Федерации</t>
  </si>
  <si>
    <t xml:space="preserve"> 000 0106050000 0000 500</t>
  </si>
  <si>
    <t xml:space="preserve">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</si>
  <si>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</si>
  <si>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</si>
  <si>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000 0106050200 0000 600</t>
  </si>
  <si>
    <t xml:space="preserve">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</si>
  <si>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000 0106050205 0000 640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</si>
  <si>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</si>
  <si>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</si>
  <si>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</si>
  <si>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</si>
  <si>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</si>
  <si>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</si>
  <si>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</si>
  <si>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</si>
  <si>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</si>
  <si>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</si>
  <si>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</si>
  <si>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</si>
  <si>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</si>
  <si>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</si>
  <si>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</si>
  <si>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</si>
  <si>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</si>
  <si>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</si>
  <si>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</si>
  <si>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000 0106050205 0000 540</t>
  </si>
  <si>
    <t xml:space="preserve"> 000 0106050200 0000 500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</si>
  <si>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</si>
  <si>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>Источники финансирования дефицита бюджетов, всего</t>
  </si>
  <si>
    <t>С.Н.Горяева</t>
  </si>
  <si>
    <t>Источники финансирования дефицита бюджета  муниципального образования  «Гиагинский район» на  2022 год</t>
  </si>
  <si>
    <t xml:space="preserve">Управляющая делами Совета народных депутатов  МО "Гиагинский район" </t>
  </si>
  <si>
    <t>2022 год</t>
  </si>
  <si>
    <t>Приложение № 4                                                                                                   к  решению Совета народных депутатов МО "Гиагинский район"                                                         от "23" декабря 2021года № 517</t>
  </si>
  <si>
    <t xml:space="preserve">Приложение № 3  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                                                   МО "Гиагинский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 31 " марта 2022 г. №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</si>
</sst>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</numFmts>
  <fonts count="49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11" xfId="0" applyFont="1" applyBorder="1" applyAlignment="1">
      <alignment horizontal="center" shrinkToFit="1"/>
    </xf>
    <xf numFmtId="185" fontId="47" fillId="0" borderId="11" xfId="0" applyNumberFormat="1" applyFont="1" applyBorder="1" applyAlignment="1">
      <alignment horizontal="right"/>
    </xf>
    <xf numFmtId="185" fontId="47" fillId="0" borderId="11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wrapText="1"/>
    </xf>
    <xf numFmtId="0" fontId="47" fillId="0" borderId="11" xfId="33" applyNumberFormat="1" applyFont="1" applyBorder="1" applyAlignment="1" applyProtection="1">
      <alignment wrapText="1"/>
      <protection/>
    </xf>
    <xf numFmtId="0" fontId="0" fillId="0" borderId="0" xfId="0" applyAlignment="1">
      <alignment/>
    </xf>
    <xf numFmtId="0" fontId="47" fillId="0" borderId="0" xfId="0" applyFont="1" applyFill="1" applyBorder="1" applyAlignment="1">
      <alignment wrapText="1"/>
    </xf>
    <xf numFmtId="0" fontId="48" fillId="0" borderId="0" xfId="0" applyFont="1" applyFill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12" xfId="0" applyFont="1" applyBorder="1" applyAlignment="1">
      <alignment horizontal="right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view="pageBreakPreview" zoomScale="80" zoomScaleSheetLayoutView="80" zoomScalePageLayoutView="0" workbookViewId="0" topLeftCell="A5">
      <selection activeCell="C34" sqref="C34"/>
    </sheetView>
  </sheetViews>
  <sheetFormatPr defaultColWidth="9.00390625" defaultRowHeight="12.75"/>
  <cols>
    <col min="1" max="1" width="59.25390625" style="8" customWidth="1"/>
    <col min="2" max="2" width="40.125" style="1" customWidth="1"/>
    <col min="3" max="3" width="43.625" style="1" customWidth="1"/>
    <col min="4" max="16384" width="9.125" style="1" customWidth="1"/>
  </cols>
  <sheetData>
    <row r="1" spans="3:8" ht="55.5" customHeight="1">
      <c r="C1" s="17" t="s">
        <v>59</v>
      </c>
      <c r="D1" s="15"/>
      <c r="E1" s="15"/>
      <c r="F1" s="15"/>
      <c r="G1" s="15"/>
      <c r="H1" s="15"/>
    </row>
    <row r="2" spans="1:5" ht="72.75" customHeight="1">
      <c r="A2" s="9"/>
      <c r="B2" s="7"/>
      <c r="C2" s="16" t="s">
        <v>58</v>
      </c>
      <c r="D2" s="2"/>
      <c r="E2" s="2"/>
    </row>
    <row r="3" spans="1:5" ht="40.5" customHeight="1">
      <c r="A3" s="19" t="s">
        <v>55</v>
      </c>
      <c r="B3" s="19"/>
      <c r="C3" s="19"/>
      <c r="D3" s="2"/>
      <c r="E3" s="2"/>
    </row>
    <row r="4" spans="1:5" ht="24" customHeight="1">
      <c r="A4" s="20" t="s">
        <v>0</v>
      </c>
      <c r="B4" s="20"/>
      <c r="C4" s="20"/>
      <c r="D4" s="2"/>
      <c r="E4" s="2"/>
    </row>
    <row r="5" spans="1:5" ht="20.25">
      <c r="A5" s="21" t="s">
        <v>1</v>
      </c>
      <c r="B5" s="22" t="s">
        <v>2</v>
      </c>
      <c r="C5" s="22" t="s">
        <v>57</v>
      </c>
      <c r="D5" s="2"/>
      <c r="E5" s="2"/>
    </row>
    <row r="6" spans="1:5" ht="20.25">
      <c r="A6" s="21"/>
      <c r="B6" s="22"/>
      <c r="C6" s="22"/>
      <c r="D6" s="2"/>
      <c r="E6" s="2"/>
    </row>
    <row r="7" spans="1:5" ht="20.25">
      <c r="A7" s="10">
        <v>1</v>
      </c>
      <c r="B7" s="6">
        <v>2</v>
      </c>
      <c r="C7" s="6">
        <v>3</v>
      </c>
      <c r="D7" s="2"/>
      <c r="E7" s="2"/>
    </row>
    <row r="8" spans="1:5" ht="37.5">
      <c r="A8" s="11" t="s">
        <v>53</v>
      </c>
      <c r="B8" s="3" t="s">
        <v>3</v>
      </c>
      <c r="C8" s="4">
        <f>C10+C13+C17+C25</f>
        <v>35497.14500000004</v>
      </c>
      <c r="D8" s="2"/>
      <c r="E8" s="2"/>
    </row>
    <row r="9" spans="1:5" ht="18.75" customHeight="1">
      <c r="A9" s="11" t="s">
        <v>4</v>
      </c>
      <c r="B9" s="3"/>
      <c r="C9" s="5"/>
      <c r="D9" s="2"/>
      <c r="E9" s="2"/>
    </row>
    <row r="10" spans="1:5" ht="37.5" hidden="1">
      <c r="A10" s="11" t="s">
        <v>5</v>
      </c>
      <c r="B10" s="3" t="s">
        <v>6</v>
      </c>
      <c r="C10" s="4">
        <f>C11</f>
        <v>8334.6</v>
      </c>
      <c r="D10" s="2"/>
      <c r="E10" s="2"/>
    </row>
    <row r="11" spans="1:5" ht="43.5" customHeight="1">
      <c r="A11" s="11" t="s">
        <v>7</v>
      </c>
      <c r="B11" s="3" t="s">
        <v>8</v>
      </c>
      <c r="C11" s="4">
        <f>C12</f>
        <v>8334.6</v>
      </c>
      <c r="D11" s="2"/>
      <c r="E11" s="2"/>
    </row>
    <row r="12" spans="1:5" ht="36" customHeight="1">
      <c r="A12" s="11" t="s">
        <v>9</v>
      </c>
      <c r="B12" s="3" t="s">
        <v>10</v>
      </c>
      <c r="C12" s="4">
        <v>8334.6</v>
      </c>
      <c r="D12" s="2"/>
      <c r="E12" s="2"/>
    </row>
    <row r="13" spans="1:5" ht="41.25" customHeight="1">
      <c r="A13" s="11" t="s">
        <v>11</v>
      </c>
      <c r="B13" s="3" t="s">
        <v>12</v>
      </c>
      <c r="C13" s="4">
        <f>C14</f>
        <v>0</v>
      </c>
      <c r="D13" s="2"/>
      <c r="E13" s="2"/>
    </row>
    <row r="14" spans="1:5" ht="60" customHeight="1">
      <c r="A14" s="11" t="s">
        <v>13</v>
      </c>
      <c r="B14" s="3" t="s">
        <v>14</v>
      </c>
      <c r="C14" s="4">
        <f>C15</f>
        <v>0</v>
      </c>
      <c r="D14" s="2"/>
      <c r="E14" s="2"/>
    </row>
    <row r="15" spans="1:5" ht="54" customHeight="1">
      <c r="A15" s="11" t="s">
        <v>15</v>
      </c>
      <c r="B15" s="3" t="s">
        <v>16</v>
      </c>
      <c r="C15" s="4">
        <f>C16</f>
        <v>0</v>
      </c>
      <c r="D15" s="2"/>
      <c r="E15" s="2"/>
    </row>
    <row r="16" spans="1:5" ht="36" customHeight="1">
      <c r="A16" s="11" t="s">
        <v>17</v>
      </c>
      <c r="B16" s="3" t="s">
        <v>18</v>
      </c>
      <c r="C16" s="4">
        <v>0</v>
      </c>
      <c r="D16" s="2"/>
      <c r="E16" s="2"/>
    </row>
    <row r="17" spans="1:5" ht="37.5">
      <c r="A17" s="11" t="s">
        <v>19</v>
      </c>
      <c r="B17" s="3" t="s">
        <v>20</v>
      </c>
      <c r="C17" s="4">
        <f>C18</f>
        <v>2000</v>
      </c>
      <c r="D17" s="2"/>
      <c r="E17" s="2"/>
    </row>
    <row r="18" spans="1:5" ht="41.25" customHeight="1">
      <c r="A18" s="11" t="s">
        <v>21</v>
      </c>
      <c r="B18" s="3" t="s">
        <v>22</v>
      </c>
      <c r="C18" s="4">
        <f>C19+C20</f>
        <v>2000</v>
      </c>
      <c r="D18" s="2"/>
      <c r="E18" s="2"/>
    </row>
    <row r="19" spans="1:5" ht="41.25" customHeight="1">
      <c r="A19" s="11" t="s">
        <v>23</v>
      </c>
      <c r="B19" s="3" t="s">
        <v>24</v>
      </c>
      <c r="C19" s="4">
        <f>SUM(C21)</f>
        <v>0</v>
      </c>
      <c r="D19" s="2"/>
      <c r="E19" s="2"/>
    </row>
    <row r="20" spans="1:5" ht="55.5" customHeight="1">
      <c r="A20" s="11" t="s">
        <v>25</v>
      </c>
      <c r="B20" s="3" t="s">
        <v>26</v>
      </c>
      <c r="C20" s="4">
        <f>SUM(C23)</f>
        <v>2000</v>
      </c>
      <c r="D20" s="2"/>
      <c r="E20" s="2"/>
    </row>
    <row r="21" spans="1:5" ht="63" customHeight="1">
      <c r="A21" s="12" t="s">
        <v>52</v>
      </c>
      <c r="B21" s="3" t="s">
        <v>51</v>
      </c>
      <c r="C21" s="4">
        <f>SUM(C22)</f>
        <v>0</v>
      </c>
      <c r="D21" s="2"/>
      <c r="E21" s="2"/>
    </row>
    <row r="22" spans="1:5" ht="80.25" customHeight="1">
      <c r="A22" s="12" t="s">
        <v>49</v>
      </c>
      <c r="B22" s="3" t="s">
        <v>50</v>
      </c>
      <c r="C22" s="4">
        <v>0</v>
      </c>
      <c r="D22" s="2"/>
      <c r="E22" s="2"/>
    </row>
    <row r="23" spans="1:5" ht="75">
      <c r="A23" s="11" t="s">
        <v>27</v>
      </c>
      <c r="B23" s="3" t="s">
        <v>28</v>
      </c>
      <c r="C23" s="4">
        <f>C24</f>
        <v>2000</v>
      </c>
      <c r="D23" s="2"/>
      <c r="E23" s="2"/>
    </row>
    <row r="24" spans="1:5" ht="93.75">
      <c r="A24" s="11" t="s">
        <v>29</v>
      </c>
      <c r="B24" s="3" t="s">
        <v>30</v>
      </c>
      <c r="C24" s="4">
        <v>2000</v>
      </c>
      <c r="D24" s="2"/>
      <c r="E24" s="2"/>
    </row>
    <row r="25" spans="1:5" ht="37.5">
      <c r="A25" s="11" t="s">
        <v>47</v>
      </c>
      <c r="B25" s="3" t="s">
        <v>48</v>
      </c>
      <c r="C25" s="4">
        <f>SUM(C26+C30)</f>
        <v>25162.545000000042</v>
      </c>
      <c r="D25" s="2"/>
      <c r="E25" s="2"/>
    </row>
    <row r="26" spans="1:5" ht="20.25">
      <c r="A26" s="11" t="s">
        <v>31</v>
      </c>
      <c r="B26" s="3" t="s">
        <v>32</v>
      </c>
      <c r="C26" s="4">
        <f>C27</f>
        <v>-830074.7339999999</v>
      </c>
      <c r="D26" s="2"/>
      <c r="E26" s="2"/>
    </row>
    <row r="27" spans="1:5" ht="37.5">
      <c r="A27" s="11" t="s">
        <v>33</v>
      </c>
      <c r="B27" s="3" t="s">
        <v>34</v>
      </c>
      <c r="C27" s="4">
        <f>C28</f>
        <v>-830074.7339999999</v>
      </c>
      <c r="D27" s="2"/>
      <c r="E27" s="2"/>
    </row>
    <row r="28" spans="1:5" ht="37.5">
      <c r="A28" s="11" t="s">
        <v>35</v>
      </c>
      <c r="B28" s="3" t="s">
        <v>36</v>
      </c>
      <c r="C28" s="4">
        <f>C29</f>
        <v>-830074.7339999999</v>
      </c>
      <c r="D28" s="2"/>
      <c r="E28" s="2"/>
    </row>
    <row r="29" spans="1:5" ht="37.5">
      <c r="A29" s="11" t="s">
        <v>37</v>
      </c>
      <c r="B29" s="3" t="s">
        <v>38</v>
      </c>
      <c r="C29" s="4">
        <f>-789146.945+(-40927.789)</f>
        <v>-830074.7339999999</v>
      </c>
      <c r="D29" s="2"/>
      <c r="E29" s="2"/>
    </row>
    <row r="30" spans="1:5" ht="20.25">
      <c r="A30" s="11" t="s">
        <v>39</v>
      </c>
      <c r="B30" s="3" t="s">
        <v>40</v>
      </c>
      <c r="C30" s="4">
        <f>C31</f>
        <v>855237.279</v>
      </c>
      <c r="D30" s="2"/>
      <c r="E30" s="2"/>
    </row>
    <row r="31" spans="1:5" ht="37.5">
      <c r="A31" s="11" t="s">
        <v>41</v>
      </c>
      <c r="B31" s="3" t="s">
        <v>42</v>
      </c>
      <c r="C31" s="4">
        <f>C32</f>
        <v>855237.279</v>
      </c>
      <c r="D31" s="2"/>
      <c r="E31" s="2"/>
    </row>
    <row r="32" spans="1:5" ht="37.5">
      <c r="A32" s="11" t="s">
        <v>43</v>
      </c>
      <c r="B32" s="3" t="s">
        <v>44</v>
      </c>
      <c r="C32" s="4">
        <f>C33</f>
        <v>855237.279</v>
      </c>
      <c r="D32" s="2"/>
      <c r="E32" s="2"/>
    </row>
    <row r="33" spans="1:5" ht="37.5">
      <c r="A33" s="11" t="s">
        <v>45</v>
      </c>
      <c r="B33" s="3" t="s">
        <v>46</v>
      </c>
      <c r="C33" s="4">
        <f>812804.19+1505.3+40927.789</f>
        <v>855237.279</v>
      </c>
      <c r="D33" s="2"/>
      <c r="E33" s="2"/>
    </row>
    <row r="34" spans="1:5" ht="20.25">
      <c r="A34" s="13"/>
      <c r="B34"/>
      <c r="C34"/>
      <c r="D34" s="2"/>
      <c r="E34" s="2"/>
    </row>
    <row r="35" spans="1:3" ht="20.25">
      <c r="A35" s="13"/>
      <c r="B35"/>
      <c r="C35"/>
    </row>
    <row r="36" spans="1:3" ht="37.5">
      <c r="A36" s="14" t="s">
        <v>56</v>
      </c>
      <c r="B36" s="18" t="s">
        <v>54</v>
      </c>
      <c r="C36" s="18"/>
    </row>
  </sheetData>
  <sheetProtection/>
  <mergeCells count="6">
    <mergeCell ref="B36:C36"/>
    <mergeCell ref="A3:C3"/>
    <mergeCell ref="A4:C4"/>
    <mergeCell ref="A5:A6"/>
    <mergeCell ref="B5:B6"/>
    <mergeCell ref="C5:C6"/>
  </mergeCells>
  <printOptions/>
  <pageMargins left="0.984251968503937" right="0.5905511811023623" top="0.7874015748031497" bottom="0.3937007874015748" header="0.5118110236220472" footer="0.5118110236220472"/>
  <pageSetup fitToHeight="0" fitToWidth="1" horizontalDpi="600" verticalDpi="600" orientation="landscape" paperSize="9" scale="92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user1</cp:lastModifiedBy>
  <cp:lastPrinted>2022-03-18T09:58:09Z</cp:lastPrinted>
  <dcterms:created xsi:type="dcterms:W3CDTF">2008-02-14T08:44:56Z</dcterms:created>
  <dcterms:modified xsi:type="dcterms:W3CDTF">2022-03-24T13:22:41Z</dcterms:modified>
  <cp:category/>
  <cp:version/>
  <cp:contentType/>
  <cp:contentStatus/>
</cp:coreProperties>
</file>